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20-2025\WORK IN PROGRESS\FTP2025 02 03\120-2025\"/>
    </mc:Choice>
  </mc:AlternateContent>
  <xr:revisionPtr revIDLastSave="0" documentId="13_ncr:1_{98F0717C-4D3B-46A9-B98A-D66FB500EF12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prices'!$A$1:$G$22</definedName>
    <definedName name="Print_Area_1">'Unit prices'!$A$6:$G$22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F18" i="2" l="1"/>
  <c r="A7" i="2" l="1"/>
  <c r="A8" i="2" l="1"/>
  <c r="A9" i="2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<sst xmlns="http://schemas.openxmlformats.org/spreadsheetml/2006/main" count="48" uniqueCount="37">
  <si>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</si>
  <si>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</si>
  <si>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</si>
  <si>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</si>
  <si>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</si>
  <si>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</si>
  <si>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</si>
  <si>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</si>
  <si>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</si>
  <si>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</si>
  <si>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</si>
  <si>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&amp; MRST extra) (in numbers)</t>
  </si>
  <si>
    <t>Aboveground Radar Presence Detector (ARPD)</t>
  </si>
  <si>
    <t>E2.2</t>
  </si>
  <si>
    <t>Sensor Mount</t>
  </si>
  <si>
    <t>E2.3</t>
  </si>
  <si>
    <t>Wiring Cable and Connector 40'</t>
  </si>
  <si>
    <t>E2.4</t>
  </si>
  <si>
    <t>Wiring Cable and Connector 60'</t>
  </si>
  <si>
    <t>E2.5</t>
  </si>
  <si>
    <t xml:space="preserve">Detector Rack Card  (DRC) </t>
  </si>
  <si>
    <t>E2.6</t>
  </si>
  <si>
    <t>Serial to Ethernet Converter Module (SECM)</t>
  </si>
  <si>
    <t>E2.7</t>
  </si>
  <si>
    <t>Preassembled Segmented Backplate System (PSBS)</t>
  </si>
  <si>
    <t>E2.8</t>
  </si>
  <si>
    <t xml:space="preserve">Circuit Breaker </t>
  </si>
  <si>
    <t>E2.8.2(a)</t>
  </si>
  <si>
    <t>Surge Suppression Module</t>
  </si>
  <si>
    <t>E2.8.2(b)</t>
  </si>
  <si>
    <t xml:space="preserve">Power Supply Module </t>
  </si>
  <si>
    <t>E2.8.2(c)</t>
  </si>
  <si>
    <t>System Surge Protection Module</t>
  </si>
  <si>
    <t>E2.8.2(d)</t>
  </si>
  <si>
    <t>ACTAD Alignment Tool</t>
  </si>
  <si>
    <t>E2.9</t>
  </si>
  <si>
    <t>(See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</si>
</sst>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46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38" fillId="0" borderId="18" xfId="0" applyNumberFormat="1" applyFont="1" applyBorder="1" applyProtection="1"/>
    <xf numFmtId="175" fontId="1" fillId="0" borderId="12" xfId="0" applyNumberFormat="1" applyFont="1" applyBorder="1" applyAlignment="1" applyProtection="1">
      <alignment horizontal="center" vertical="center" wrapText="1"/>
    </xf>
    <xf numFmtId="175" fontId="0" fillId="0" borderId="23" xfId="0" applyNumberFormat="1" applyBorder="1" applyAlignment="1" applyProtection="1">
      <alignment horizontal="center" vertical="center"/>
      <protection locked="0"/>
    </xf>
    <xf numFmtId="175" fontId="0" fillId="0" borderId="24" xfId="0" applyNumberForma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 wrapText="1"/>
    </xf>
    <xf numFmtId="0" fontId="0" fillId="0" borderId="23" xfId="0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3" fontId="0" fillId="0" borderId="23" xfId="0" applyNumberFormat="1" applyBorder="1" applyAlignment="1" applyProtection="1">
      <alignment horizontal="center" vertical="center"/>
    </xf>
    <xf numFmtId="164" fontId="0" fillId="0" borderId="25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vertical="center" wrapText="1"/>
    </xf>
    <xf numFmtId="0" fontId="0" fillId="0" borderId="26" xfId="0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35" fillId="24" borderId="15" xfId="1" applyFont="1" applyBorder="1" applyProtection="1"/>
    <xf numFmtId="0" fontId="35" fillId="24" borderId="14" xfId="1" applyFont="1" applyBorder="1" applyProtection="1"/>
    <xf numFmtId="0" fontId="35" fillId="24" borderId="28" xfId="1" applyFont="1" applyBorder="1" applyAlignment="1" applyProtection="1">
      <alignment horizontal="center"/>
    </xf>
    <xf numFmtId="0" fontId="35" fillId="24" borderId="0" xfId="1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" fontId="0" fillId="0" borderId="17" xfId="0" applyNumberFormat="1" applyBorder="1" applyAlignment="1" applyProtection="1">
      <alignment horizontal="left"/>
      <protection locked="0"/>
    </xf>
    <xf numFmtId="175" fontId="35" fillId="24" borderId="27" xfId="1" applyNumberFormat="1" applyFont="1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zoomScaleNormal="100" zoomScaleSheetLayoutView="100" workbookViewId="0">
      <selection activeCell="D4" sqref="D4"/>
    </sheetView>
  </sheetViews>
  <sheetFormatPr defaultColWidth="9.1796875" defaultRowHeight="12.5" x14ac:dyDescent="0.25"/>
  <cols>
    <col min="1" max="1" width="5.7265625" style="3" customWidth="1"/>
    <col min="2" max="2" width="31.1796875" style="3" customWidth="1"/>
    <col min="3" max="3" width="10.26953125" style="3" customWidth="1"/>
    <col min="4" max="4" width="13.7265625" style="5" customWidth="1"/>
    <col min="5" max="5" width="10.7265625" style="1" customWidth="1"/>
    <col min="6" max="6" width="12.453125" style="2" customWidth="1"/>
    <col min="7" max="7" width="13.81640625" style="2" customWidth="1"/>
    <col min="8" max="16384" width="9.1796875" style="3"/>
  </cols>
  <sheetData>
    <row r="1" spans="1:7" x14ac:dyDescent="0.25">
      <c r="A1" s="40" t="s">
        <v>0</v>
      </c>
      <c r="B1" s="40"/>
      <c r="C1" s="40"/>
      <c r="D1" s="40"/>
      <c r="E1" s="40"/>
      <c r="F1" s="40"/>
      <c r="G1" s="40"/>
    </row>
    <row r="2" spans="1:7" x14ac:dyDescent="0.25">
      <c r="A2" s="45" t="s">
        <v>36</v>
      </c>
      <c r="B2" s="45"/>
      <c r="C2" s="45"/>
      <c r="D2" s="45"/>
      <c r="E2" s="45"/>
      <c r="F2" s="45"/>
      <c r="G2" s="45"/>
    </row>
    <row r="3" spans="1:7" x14ac:dyDescent="0.25">
      <c r="A3" s="41"/>
      <c r="B3" s="39"/>
      <c r="C3" s="23"/>
      <c r="F3" s="4"/>
      <c r="G3" s="4"/>
    </row>
    <row r="4" spans="1:7" x14ac:dyDescent="0.25">
      <c r="A4" s="3" t="s">
        <v>1</v>
      </c>
      <c r="F4" s="4"/>
      <c r="G4" s="4"/>
    </row>
    <row r="5" spans="1:7" ht="20" x14ac:dyDescent="0.25">
      <c r="A5" s="24" t="s">
        <v>2</v>
      </c>
      <c r="B5" s="24" t="s">
        <v>3</v>
      </c>
      <c r="C5" s="24" t="s">
        <v>4</v>
      </c>
      <c r="D5" s="24" t="s">
        <v>5</v>
      </c>
      <c r="E5" s="25" t="s">
        <v>6</v>
      </c>
      <c r="F5" s="20" t="s">
        <v>7</v>
      </c>
      <c r="G5" s="20" t="s">
        <v>8</v>
      </c>
    </row>
    <row r="6" spans="1:7" ht="33.5" customHeight="1" x14ac:dyDescent="0.25">
      <c r="A6" s="26">
        <v>1</v>
      </c>
      <c r="B6" s="27" t="s">
        <v>12</v>
      </c>
      <c r="C6" s="28" t="s">
        <v>13</v>
      </c>
      <c r="D6" s="29" t="s">
        <v>9</v>
      </c>
      <c r="E6" s="30">
        <v>100</v>
      </c>
      <c r="F6" s="21"/>
      <c r="G6" s="22" t="str">
        <f>IF(OR(ISTEXT(F6),ISBLANK(F6)), "$   - ",ROUND(E6*F6,2))</f>
        <v xml:space="preserve">$   - </v>
      </c>
    </row>
    <row r="7" spans="1:7" ht="25.4" customHeight="1" x14ac:dyDescent="0.25">
      <c r="A7" s="31">
        <f>A6+1</f>
        <v>2</v>
      </c>
      <c r="B7" s="32" t="s">
        <v>14</v>
      </c>
      <c r="C7" s="33" t="s">
        <v>15</v>
      </c>
      <c r="D7" s="29" t="s">
        <v>9</v>
      </c>
      <c r="E7" s="30">
        <v>100</v>
      </c>
      <c r="F7" s="21"/>
      <c r="G7" s="22" t="str">
        <f>IF(OR(ISTEXT(F7),ISBLANK(F7)), "$   - ",ROUND(E7*F7,2))</f>
        <v xml:space="preserve">$   - </v>
      </c>
    </row>
    <row r="8" spans="1:7" ht="25.4" customHeight="1" x14ac:dyDescent="0.25">
      <c r="A8" s="31">
        <f t="shared" ref="A8:A17" si="0">A7+1</f>
        <v>3</v>
      </c>
      <c r="B8" s="32" t="s">
        <v>16</v>
      </c>
      <c r="C8" s="33" t="s">
        <v>17</v>
      </c>
      <c r="D8" s="29" t="s">
        <v>9</v>
      </c>
      <c r="E8" s="30">
        <v>100</v>
      </c>
      <c r="F8" s="21"/>
      <c r="G8" s="22" t="str">
        <f t="shared" ref="G8:G17" si="1">IF(OR(ISTEXT(F8),ISBLANK(F8)), "$   - ",ROUND(E8*F8,2))</f>
        <v xml:space="preserve">$   - </v>
      </c>
    </row>
    <row r="9" spans="1:7" ht="25.4" customHeight="1" x14ac:dyDescent="0.25">
      <c r="A9" s="31">
        <f t="shared" si="0"/>
        <v>4</v>
      </c>
      <c r="B9" s="32" t="s">
        <v>18</v>
      </c>
      <c r="C9" s="33" t="s">
        <v>19</v>
      </c>
      <c r="D9" s="29" t="s">
        <v>9</v>
      </c>
      <c r="E9" s="30">
        <v>5</v>
      </c>
      <c r="F9" s="21"/>
      <c r="G9" s="22" t="str">
        <f t="shared" si="1"/>
        <v xml:space="preserve">$   - </v>
      </c>
    </row>
    <row r="10" spans="1:7" ht="25.4" customHeight="1" x14ac:dyDescent="0.25">
      <c r="A10" s="31">
        <f t="shared" si="0"/>
        <v>5</v>
      </c>
      <c r="B10" s="32" t="s">
        <v>20</v>
      </c>
      <c r="C10" s="33" t="s">
        <v>21</v>
      </c>
      <c r="D10" s="29" t="s">
        <v>9</v>
      </c>
      <c r="E10" s="30">
        <v>100</v>
      </c>
      <c r="F10" s="21"/>
      <c r="G10" s="22" t="str">
        <f t="shared" si="1"/>
        <v xml:space="preserve">$   - </v>
      </c>
    </row>
    <row r="11" spans="1:7" ht="30.5" customHeight="1" x14ac:dyDescent="0.25">
      <c r="A11" s="31">
        <f t="shared" si="0"/>
        <v>6</v>
      </c>
      <c r="B11" s="32" t="s">
        <v>22</v>
      </c>
      <c r="C11" s="33" t="s">
        <v>23</v>
      </c>
      <c r="D11" s="29" t="s">
        <v>9</v>
      </c>
      <c r="E11" s="30">
        <v>75</v>
      </c>
      <c r="F11" s="21"/>
      <c r="G11" s="22" t="str">
        <f t="shared" si="1"/>
        <v xml:space="preserve">$   - </v>
      </c>
    </row>
    <row r="12" spans="1:7" ht="35.5" customHeight="1" x14ac:dyDescent="0.25">
      <c r="A12" s="31">
        <f t="shared" si="0"/>
        <v>7</v>
      </c>
      <c r="B12" s="32" t="s">
        <v>24</v>
      </c>
      <c r="C12" s="33" t="s">
        <v>25</v>
      </c>
      <c r="D12" s="29" t="s">
        <v>9</v>
      </c>
      <c r="E12" s="30">
        <v>60</v>
      </c>
      <c r="F12" s="21"/>
      <c r="G12" s="22" t="str">
        <f t="shared" si="1"/>
        <v xml:space="preserve">$   - </v>
      </c>
    </row>
    <row r="13" spans="1:7" ht="25.4" customHeight="1" x14ac:dyDescent="0.25">
      <c r="A13" s="31">
        <f t="shared" si="0"/>
        <v>8</v>
      </c>
      <c r="B13" s="32" t="s">
        <v>26</v>
      </c>
      <c r="C13" s="33" t="s">
        <v>27</v>
      </c>
      <c r="D13" s="29" t="s">
        <v>9</v>
      </c>
      <c r="E13" s="30">
        <v>5</v>
      </c>
      <c r="F13" s="21"/>
      <c r="G13" s="22" t="str">
        <f t="shared" si="1"/>
        <v xml:space="preserve">$   - </v>
      </c>
    </row>
    <row r="14" spans="1:7" ht="25.4" customHeight="1" x14ac:dyDescent="0.25">
      <c r="A14" s="31">
        <f t="shared" si="0"/>
        <v>9</v>
      </c>
      <c r="B14" s="32" t="s">
        <v>28</v>
      </c>
      <c r="C14" s="33" t="s">
        <v>29</v>
      </c>
      <c r="D14" s="29" t="s">
        <v>9</v>
      </c>
      <c r="E14" s="30">
        <v>5</v>
      </c>
      <c r="F14" s="21"/>
      <c r="G14" s="22" t="str">
        <f t="shared" si="1"/>
        <v xml:space="preserve">$   - </v>
      </c>
    </row>
    <row r="15" spans="1:7" ht="25.4" customHeight="1" x14ac:dyDescent="0.25">
      <c r="A15" s="31">
        <f>A14+1</f>
        <v>10</v>
      </c>
      <c r="B15" s="32" t="s">
        <v>30</v>
      </c>
      <c r="C15" s="33" t="s">
        <v>31</v>
      </c>
      <c r="D15" s="29" t="s">
        <v>9</v>
      </c>
      <c r="E15" s="30">
        <v>5</v>
      </c>
      <c r="F15" s="21"/>
      <c r="G15" s="22" t="str">
        <f t="shared" si="1"/>
        <v xml:space="preserve">$   - </v>
      </c>
    </row>
    <row r="16" spans="1:7" ht="25.4" customHeight="1" x14ac:dyDescent="0.25">
      <c r="A16" s="31">
        <f t="shared" si="0"/>
        <v>11</v>
      </c>
      <c r="B16" s="32" t="s">
        <v>32</v>
      </c>
      <c r="C16" s="33" t="s">
        <v>33</v>
      </c>
      <c r="D16" s="29" t="s">
        <v>9</v>
      </c>
      <c r="E16" s="30">
        <v>5</v>
      </c>
      <c r="F16" s="21"/>
      <c r="G16" s="22" t="str">
        <f t="shared" si="1"/>
        <v xml:space="preserve">$   - </v>
      </c>
    </row>
    <row r="17" spans="1:7" ht="25.4" customHeight="1" x14ac:dyDescent="0.25">
      <c r="A17" s="31">
        <f t="shared" si="0"/>
        <v>12</v>
      </c>
      <c r="B17" s="32" t="s">
        <v>34</v>
      </c>
      <c r="C17" s="34" t="s">
        <v>35</v>
      </c>
      <c r="D17" s="29" t="s">
        <v>9</v>
      </c>
      <c r="E17" s="30">
        <v>5</v>
      </c>
      <c r="F17" s="21"/>
      <c r="G17" s="22" t="str">
        <f t="shared" si="1"/>
        <v xml:space="preserve">$   - </v>
      </c>
    </row>
    <row r="18" spans="1:7" ht="33" customHeight="1" x14ac:dyDescent="0.3">
      <c r="A18" s="35" t="s">
        <v>11</v>
      </c>
      <c r="B18" s="36"/>
      <c r="C18" s="36"/>
      <c r="D18" s="37"/>
      <c r="E18" s="38"/>
      <c r="F18" s="43">
        <f>SUM(G6:G17)</f>
        <v>0</v>
      </c>
      <c r="G18" s="44"/>
    </row>
    <row r="19" spans="1:7" ht="33" customHeight="1" x14ac:dyDescent="0.3">
      <c r="A19" s="19"/>
      <c r="B19" s="10"/>
      <c r="C19" s="10"/>
      <c r="D19" s="11"/>
      <c r="E19" s="8"/>
      <c r="F19" s="9"/>
      <c r="G19" s="12"/>
    </row>
    <row r="20" spans="1:7" ht="33" customHeight="1" x14ac:dyDescent="0.25">
      <c r="A20" s="6"/>
      <c r="B20" s="10"/>
      <c r="C20" s="10"/>
      <c r="D20" s="11"/>
      <c r="E20" s="13"/>
      <c r="F20" s="14"/>
      <c r="G20" s="15"/>
    </row>
    <row r="21" spans="1:7" ht="33" customHeight="1" x14ac:dyDescent="0.25">
      <c r="A21" s="6"/>
      <c r="B21" s="10"/>
      <c r="C21" s="10"/>
      <c r="D21" s="11"/>
      <c r="E21" s="42" t="s">
        <v>10</v>
      </c>
      <c r="F21" s="42"/>
      <c r="G21" s="16"/>
    </row>
    <row r="22" spans="1:7" ht="33" customHeight="1" x14ac:dyDescent="0.25">
      <c r="A22" s="7"/>
      <c r="B22" s="17"/>
      <c r="C22" s="17"/>
      <c r="D22" s="18"/>
      <c r="E22" s="13"/>
      <c r="F22" s="14"/>
      <c r="G22" s="15"/>
    </row>
    <row r="23" spans="1:7" ht="33" customHeight="1" x14ac:dyDescent="0.25"/>
    <row r="24" spans="1:7" ht="33" customHeight="1" x14ac:dyDescent="0.25"/>
    <row r="25" spans="1:7" ht="33" customHeight="1" x14ac:dyDescent="0.25"/>
    <row r="26" spans="1:7" ht="33" customHeight="1" x14ac:dyDescent="0.25"/>
    <row r="27" spans="1:7" ht="33" customHeight="1" x14ac:dyDescent="0.25"/>
    <row r="28" spans="1:7" ht="33" customHeight="1" x14ac:dyDescent="0.25"/>
    <row r="29" spans="1:7" ht="33" customHeight="1" x14ac:dyDescent="0.25"/>
    <row r="30" spans="1:7" ht="33" customHeight="1" x14ac:dyDescent="0.25"/>
    <row r="31" spans="1:7" ht="33" customHeight="1" x14ac:dyDescent="0.25"/>
    <row r="32" spans="1:7" ht="33" customHeight="1" x14ac:dyDescent="0.25"/>
  </sheetData>
  <sheetProtection algorithmName="SHA-512" hashValue="DE5WnfZp1/3pCgGg4VbvorCV6vC4dEC7GUQmHge44xUHEiaNHFFM8nZCgeBhy/8vCv2DhHMzPtFSkNXQl3y+uw==" saltValue="zeOiZidfYEGTtlTC/jzMkQ==" spinCount="100000" sheet="1" objects="1" scenarios="1"/>
  <mergeCells count="5">
    <mergeCell ref="A3:B3"/>
    <mergeCell ref="E21:F21"/>
    <mergeCell ref="F18:G18"/>
    <mergeCell ref="A2:G2"/>
    <mergeCell ref="A1:G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120-2025
&amp;C                     &amp;R Bid Submission
Page &amp;P           </oddHeader>
  </headerFooter>
  <ignoredErrors>
    <ignoredError sqref="G7" formula="1"/>
    <ignoredError sqref="A7:A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2025-02-07T15:15:45Z</dcterms:modified>
  <cp:category/>
  <cp:contentStatus/>
</cp:coreProperties>
</file>